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 Summary" sheetId="1" state="visible" r:id="rId3"/>
    <sheet name="Readiness Assessmen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<sst xmlns="http://schemas.openxmlformats.org/spreadsheetml/2006/main" count="188" uniqueCount="140">
  <si>
    <t xml:space="preserve">Migration Readiness Dashboard</t>
  </si>
  <si>
    <t xml:space="preserve">Overall Readiness Score</t>
  </si>
  <si>
    <t xml:space="preserve">Readiness Level</t>
  </si>
  <si>
    <t xml:space="preserve">Category Scores</t>
  </si>
  <si>
    <t xml:space="preserve">Category</t>
  </si>
  <si>
    <t xml:space="preserve">Score</t>
  </si>
  <si>
    <t xml:space="preserve">Status</t>
  </si>
  <si>
    <t xml:space="preserve">1. CODE &amp; DOCUMENTATION INVENTORY</t>
  </si>
  <si>
    <t xml:space="preserve">2. TECHNICAL ENVIRONMENT</t>
  </si>
  <si>
    <t xml:space="preserve">3. ORGANIZATIONAL READINESS</t>
  </si>
  <si>
    <t xml:space="preserve">4. TEAM SKILLS &amp; CAPACITY</t>
  </si>
  <si>
    <t xml:space="preserve">5. TESTING &amp; VALIDATION STRATEGY</t>
  </si>
  <si>
    <t xml:space="preserve">6. DATA &amp; INFRASTRUCTURE</t>
  </si>
  <si>
    <t xml:space="preserve">7. COMPLIANCE &amp; RISK</t>
  </si>
  <si>
    <t xml:space="preserve">8. BUSINESS CONTINUITY</t>
  </si>
  <si>
    <t xml:space="preserve">Key Insights</t>
  </si>
  <si>
    <t xml:space="preserve">• Review the Readiness Assessment tab for detailed scoring</t>
  </si>
  <si>
    <t xml:space="preserve">• Focus on categories scoring below 60% - these require immediate attention</t>
  </si>
  <si>
    <t xml:space="preserve">• Use recommendations section to prioritize next steps</t>
  </si>
  <si>
    <t xml:space="preserve">• Download the ROI Calculator to quantify financial benefits</t>
  </si>
  <si>
    <t xml:space="preserve">Ready to discuss your results? Schedule a free consultation:</t>
  </si>
  <si>
    <t xml:space="preserve">https://calendly.com/savantanalytics</t>
  </si>
  <si>
    <t xml:space="preserve">SAS to Python Migration Readiness Assessment</t>
  </si>
  <si>
    <t xml:space="preserve">Evaluate your organization's readiness across 8 critical dimensions</t>
  </si>
  <si>
    <t xml:space="preserve">Instructions: Answer each question with Yes, Partial, or No. Your readiness score will calculate automatically.</t>
  </si>
  <si>
    <t xml:space="preserve">Assessment Criteria</t>
  </si>
  <si>
    <t xml:space="preserve">Your Response</t>
  </si>
  <si>
    <t xml:space="preserve">Points</t>
  </si>
  <si>
    <t xml:space="preserve">Guidance Notes</t>
  </si>
  <si>
    <t xml:space="preserve">Complete inventory of all SAS programs exists</t>
  </si>
  <si>
    <t xml:space="preserve">No</t>
  </si>
  <si>
    <t xml:space="preserve">Essential for scoping and planning</t>
  </si>
  <si>
    <t xml:space="preserve">SAS code is well-documented with comments</t>
  </si>
  <si>
    <t xml:space="preserve">Speeds up specification recovery</t>
  </si>
  <si>
    <t xml:space="preserve">Business logic is documented separately from code</t>
  </si>
  <si>
    <t xml:space="preserve">Critical for re-implementation</t>
  </si>
  <si>
    <t xml:space="preserve">Data flows and dependencies are mapped</t>
  </si>
  <si>
    <t xml:space="preserve">Prevents surprises during migration</t>
  </si>
  <si>
    <t xml:space="preserve">Version control system in place for SAS code</t>
  </si>
  <si>
    <t xml:space="preserve">Enables tracking and rollback</t>
  </si>
  <si>
    <t xml:space="preserve">1. CODE &amp; DOCUMENTATION INVENTORY Score</t>
  </si>
  <si>
    <t xml:space="preserve">Current SAS environment specifications documented</t>
  </si>
  <si>
    <t xml:space="preserve">Baseline for comparison</t>
  </si>
  <si>
    <t xml:space="preserve">Data sources and connections are documented</t>
  </si>
  <si>
    <t xml:space="preserve">Required for Python integration</t>
  </si>
  <si>
    <t xml:space="preserve">Server infrastructure and resources known</t>
  </si>
  <si>
    <t xml:space="preserve">Helps size Python environment</t>
  </si>
  <si>
    <t xml:space="preserve">Security and access controls are defined</t>
  </si>
  <si>
    <t xml:space="preserve">Must be replicated in Python</t>
  </si>
  <si>
    <t xml:space="preserve">Disaster recovery procedures exist</t>
  </si>
  <si>
    <t xml:space="preserve">Continuity during transition</t>
  </si>
  <si>
    <t xml:space="preserve">2. TECHNICAL ENVIRONMENT Score</t>
  </si>
  <si>
    <t xml:space="preserve">Executive sponsorship secured for migration</t>
  </si>
  <si>
    <t xml:space="preserve">Critical for resources and priority</t>
  </si>
  <si>
    <t xml:space="preserve">Budget allocated for migration project</t>
  </si>
  <si>
    <t xml:space="preserve">Prevents mid-project funding issues</t>
  </si>
  <si>
    <t xml:space="preserve">Timeline expectations are realistic (6-18 months)</t>
  </si>
  <si>
    <t xml:space="preserve">Rushed migrations often fail</t>
  </si>
  <si>
    <t xml:space="preserve">Key stakeholders identified and aligned</t>
  </si>
  <si>
    <t xml:space="preserve">Reduces resistance and delays</t>
  </si>
  <si>
    <t xml:space="preserve">Change management plan in place</t>
  </si>
  <si>
    <t xml:space="preserve">Smooths adoption of new tools</t>
  </si>
  <si>
    <t xml:space="preserve">3. ORGANIZATIONAL READINESS Score</t>
  </si>
  <si>
    <t xml:space="preserve">Team has Python programming experience</t>
  </si>
  <si>
    <t xml:space="preserve">Reduces training burden</t>
  </si>
  <si>
    <t xml:space="preserve">Statistical expertise available on team</t>
  </si>
  <si>
    <t xml:space="preserve">Essential for validating results</t>
  </si>
  <si>
    <t xml:space="preserve">Team capacity available for migration work</t>
  </si>
  <si>
    <t xml:space="preserve">Can't be 100% day-job</t>
  </si>
  <si>
    <t xml:space="preserve">Willingness to learn new tools and approaches</t>
  </si>
  <si>
    <t xml:space="preserve">Cultural readiness matters</t>
  </si>
  <si>
    <t xml:space="preserve">Access to Python/migration expertise (internal or external)</t>
  </si>
  <si>
    <t xml:space="preserve">Speeds up project</t>
  </si>
  <si>
    <t xml:space="preserve">4. TEAM SKILLS &amp; CAPACITY Score</t>
  </si>
  <si>
    <t xml:space="preserve">Test data sets available for validation</t>
  </si>
  <si>
    <t xml:space="preserve">Proves statistical equivalence</t>
  </si>
  <si>
    <t xml:space="preserve">Acceptance criteria defined for migrated code</t>
  </si>
  <si>
    <t xml:space="preserve">Clear success metrics</t>
  </si>
  <si>
    <t xml:space="preserve">Regression testing approach planned</t>
  </si>
  <si>
    <t xml:space="preserve">Ensures nothing breaks</t>
  </si>
  <si>
    <t xml:space="preserve">User acceptance testing process defined</t>
  </si>
  <si>
    <t xml:space="preserve">End users must validate</t>
  </si>
  <si>
    <t xml:space="preserve">Performance benchmarks established</t>
  </si>
  <si>
    <t xml:space="preserve">Measure improvement</t>
  </si>
  <si>
    <t xml:space="preserve">5. TESTING &amp; VALIDATION STRATEGY Score</t>
  </si>
  <si>
    <t xml:space="preserve">Data formats and structures documented</t>
  </si>
  <si>
    <t xml:space="preserve">Prevents data compatibility issues</t>
  </si>
  <si>
    <t xml:space="preserve">Cloud infrastructure strategy defined</t>
  </si>
  <si>
    <t xml:space="preserve">Python typically cloud-native</t>
  </si>
  <si>
    <t xml:space="preserve">Data governance policies established</t>
  </si>
  <si>
    <t xml:space="preserve">Must maintain compliance</t>
  </si>
  <si>
    <t xml:space="preserve">Backup and recovery procedures planned</t>
  </si>
  <si>
    <t xml:space="preserve">Safety net during migration</t>
  </si>
  <si>
    <t xml:space="preserve">Scalability requirements understood</t>
  </si>
  <si>
    <t xml:space="preserve">Python environment sizing</t>
  </si>
  <si>
    <t xml:space="preserve">6. DATA &amp; INFRASTRUCTURE Score</t>
  </si>
  <si>
    <t xml:space="preserve">Regulatory requirements documented</t>
  </si>
  <si>
    <t xml:space="preserve">Some industries need validated systems</t>
  </si>
  <si>
    <t xml:space="preserve">Risk assessment completed for migration</t>
  </si>
  <si>
    <t xml:space="preserve">Identify and mitigate risks</t>
  </si>
  <si>
    <t xml:space="preserve">Audit trail requirements defined</t>
  </si>
  <si>
    <t xml:space="preserve">Maintain compliance history</t>
  </si>
  <si>
    <t xml:space="preserve">Parallel run strategy planned</t>
  </si>
  <si>
    <t xml:space="preserve">Run both systems temporarily</t>
  </si>
  <si>
    <t xml:space="preserve">Rollback plan exists if migration fails</t>
  </si>
  <si>
    <t xml:space="preserve">Always have an escape route</t>
  </si>
  <si>
    <t xml:space="preserve">7. COMPLIANCE &amp; RISK Score</t>
  </si>
  <si>
    <t xml:space="preserve">Critical business processes identified</t>
  </si>
  <si>
    <t xml:space="preserve">Migrate these last/carefully</t>
  </si>
  <si>
    <t xml:space="preserve">Production schedule allows for migration work</t>
  </si>
  <si>
    <t xml:space="preserve">Avoid peak business periods</t>
  </si>
  <si>
    <t xml:space="preserve">Communication plan for stakeholders exists</t>
  </si>
  <si>
    <t xml:space="preserve">Keep everyone informed</t>
  </si>
  <si>
    <t xml:space="preserve">Training plan for end users developed</t>
  </si>
  <si>
    <t xml:space="preserve">Users need Python skills too</t>
  </si>
  <si>
    <t xml:space="preserve">Post-migration support plan in place</t>
  </si>
  <si>
    <t xml:space="preserve">Hand-holding after go-live</t>
  </si>
  <si>
    <t xml:space="preserve">8. BUSINESS CONTINUITY Score</t>
  </si>
  <si>
    <t xml:space="preserve">OVERALL READINESS SCORE</t>
  </si>
  <si>
    <t xml:space="preserve">Total Points Achieved</t>
  </si>
  <si>
    <t xml:space="preserve">Max: 80</t>
  </si>
  <si>
    <t xml:space="preserve">Readiness Percentage</t>
  </si>
  <si>
    <t xml:space="preserve">RECOMMENDATIONS BASED ON YOUR SCORE</t>
  </si>
  <si>
    <t xml:space="preserve">80-100%: HIGH READINESS</t>
  </si>
  <si>
    <t xml:space="preserve">You're well-prepared! Focus on: (1) Finalizing migration timeline, (2) Selecting Python platform, (3) Planning pilot migration of 1-2 programs. Typical timeline: 6-12 months.</t>
  </si>
  <si>
    <t xml:space="preserve">60-79%: MEDIUM READINESS</t>
  </si>
  <si>
    <t xml:space="preserve">Good foundation, but gaps exist. Priority actions: (1) Complete documentation of code/data flows, (2) Secure budget and executive sponsorship, (3) Develop testing strategy, (4) Build team Python skills. Plan 2-3 months of prep before migration.</t>
  </si>
  <si>
    <t xml:space="preserve">40-59%: LOW READINESS</t>
  </si>
  <si>
    <t xml:space="preserve">Significant preparation needed. Focus on: (1) Building business case and securing sponsorship, (2) Documenting current environment completely, (3) Assessing team skills and capacity, (4) Establishing governance. Expect 3-6 months of prep work.</t>
  </si>
  <si>
    <t xml:space="preserve">0-39%: NOT READY</t>
  </si>
  <si>
    <t xml:space="preserve">Major groundwork required before migration. Start with: (1) Executive education on migration benefits, (2) Inventory all SAS assets, (3) Assess organizational change readiness, (4) Build initial business case. Consider 6-12 months preparation phase.</t>
  </si>
  <si>
    <t xml:space="preserve">NEXT STEPS</t>
  </si>
  <si>
    <t xml:space="preserve">1. Review categories where you scored lowest - these are your priority areas</t>
  </si>
  <si>
    <t xml:space="preserve">2. Create action plan to address gaps before starting migration</t>
  </si>
  <si>
    <t xml:space="preserve">3. Use the ROI Calculator to quantify potential savings and build business case</t>
  </si>
  <si>
    <t xml:space="preserve">4. Schedule a free assessment call with migration experts to review your results</t>
  </si>
  <si>
    <t xml:space="preserve">Contact SavantAnalytics for expert guidance:</t>
  </si>
  <si>
    <t xml:space="preserve">Email: saif.islam@savantAnalytics.net</t>
  </si>
  <si>
    <t xml:space="preserve">Phone: 202-412-0212</t>
  </si>
  <si>
    <t xml:space="preserve">Schedule: https://calendly.com/savantanalytics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</si>
</sst>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\%"/>
    <numFmt numFmtId="166" formatCode="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8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6"/>
      <name val="Cambria"/>
      <family val="0"/>
      <charset val="1"/>
    </font>
    <font>
      <b val="true"/>
      <sz val="12"/>
      <color rgb="FF1F4E78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4"/>
      <color rgb="FF1F4E78"/>
      <name val="Cambria"/>
      <family val="0"/>
      <charset val="1"/>
    </font>
    <font>
      <i val="true"/>
      <sz val="10"/>
      <color rgb="FF7F7F7F"/>
      <name val="Cambria"/>
      <family val="0"/>
      <charset val="1"/>
    </font>
    <font>
      <i val="true"/>
      <sz val="9"/>
      <color rgb="FF7F7F7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0"/>
      <name val="Cambria"/>
      <family val="0"/>
      <charset val="1"/>
    </font>
    <font>
      <sz val="9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4472C4"/>
        <bgColor rgb="FF666699"/>
      </patternFill>
    </fill>
    <fill>
      <patternFill patternType="solid">
        <fgColor rgb="FFFFF2CC"/>
        <bgColor rgb="FFFFFFFF"/>
      </patternFill>
    </fill>
    <fill>
      <patternFill patternType="solid">
        <fgColor rgb="FFD9E1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3" min="3" style="0" width="50"/>
  </cols>
  <sheetData>
    <row r="1" customFormat="false" ht="24.75" hidden="false" customHeight="true" outlineLevel="0" collapsed="false">
      <c r="A1" s="1" t="s">
        <v>0</v>
      </c>
      <c r="B1" s="1"/>
      <c r="C1" s="1"/>
    </row>
    <row r="3" customFormat="false" ht="19.7" hidden="false" customHeight="false" outlineLevel="0" collapsed="false">
      <c r="A3" s="2" t="s">
        <v>1</v>
      </c>
      <c r="B3" s="3" t="n">
        <f aca="false">'Readiness Assessment'!B65</f>
        <v>0</v>
      </c>
    </row>
    <row r="4" customFormat="false" ht="15" hidden="false" customHeight="false" outlineLevel="0" collapsed="false">
      <c r="A4" s="2" t="s">
        <v>2</v>
      </c>
      <c r="B4" s="4" t="str">
        <f aca="false">'Readiness Assessment'!B66</f>
        <v>NOT READY - Major Work Required</v>
      </c>
    </row>
    <row r="6" customFormat="false" ht="15" hidden="false" customHeight="false" outlineLevel="0" collapsed="false">
      <c r="A6" s="5" t="s">
        <v>3</v>
      </c>
      <c r="B6" s="5"/>
      <c r="C6" s="5"/>
    </row>
    <row r="7" customFormat="false" ht="15" hidden="false" customHeight="false" outlineLevel="0" collapsed="false">
      <c r="A7" s="6" t="s">
        <v>4</v>
      </c>
      <c r="B7" s="6" t="s">
        <v>5</v>
      </c>
      <c r="C7" s="6" t="s">
        <v>6</v>
      </c>
    </row>
    <row r="8" customFormat="false" ht="15" hidden="false" customHeight="false" outlineLevel="0" collapsed="false">
      <c r="A8" s="0" t="s">
        <v>7</v>
      </c>
      <c r="B8" s="7" t="str">
        <f aca="false">'Readiness Assessment'!D12</f>
        <v>0%</v>
      </c>
      <c r="C8" s="8" t="str">
        <f aca="false">IF(B8&gt;=80,"Strong",IF(B8&gt;=60,"Good",IF(B8&gt;=40,"Needs Work","Critical Gap")))</f>
        <v>Strong</v>
      </c>
    </row>
    <row r="9" customFormat="false" ht="15" hidden="false" customHeight="false" outlineLevel="0" collapsed="false">
      <c r="A9" s="0" t="s">
        <v>8</v>
      </c>
      <c r="B9" s="7" t="str">
        <f aca="false">'Readiness Assessment'!D19</f>
        <v>0%</v>
      </c>
      <c r="C9" s="8" t="str">
        <f aca="false">IF(B9&gt;=80,"Strong",IF(B9&gt;=60,"Good",IF(B9&gt;=40,"Needs Work","Critical Gap")))</f>
        <v>Strong</v>
      </c>
    </row>
    <row r="10" customFormat="false" ht="15" hidden="false" customHeight="false" outlineLevel="0" collapsed="false">
      <c r="A10" s="0" t="s">
        <v>9</v>
      </c>
      <c r="B10" s="7" t="str">
        <f aca="false">'Readiness Assessment'!D26</f>
        <v>0%</v>
      </c>
      <c r="C10" s="8" t="str">
        <f aca="false">IF(B10&gt;=80,"Strong",IF(B10&gt;=60,"Good",IF(B10&gt;=40,"Needs Work","Critical Gap")))</f>
        <v>Strong</v>
      </c>
    </row>
    <row r="11" customFormat="false" ht="15" hidden="false" customHeight="false" outlineLevel="0" collapsed="false">
      <c r="A11" s="0" t="s">
        <v>10</v>
      </c>
      <c r="B11" s="7" t="str">
        <f aca="false">'Readiness Assessment'!D33</f>
        <v>0%</v>
      </c>
      <c r="C11" s="8" t="str">
        <f aca="false">IF(B11&gt;=80,"Strong",IF(B11&gt;=60,"Good",IF(B11&gt;=40,"Needs Work","Critical Gap")))</f>
        <v>Strong</v>
      </c>
    </row>
    <row r="12" customFormat="false" ht="15" hidden="false" customHeight="false" outlineLevel="0" collapsed="false">
      <c r="A12" s="0" t="s">
        <v>11</v>
      </c>
      <c r="B12" s="7" t="str">
        <f aca="false">'Readiness Assessment'!D40</f>
        <v>0%</v>
      </c>
      <c r="C12" s="8" t="str">
        <f aca="false">IF(B12&gt;=80,"Strong",IF(B12&gt;=60,"Good",IF(B12&gt;=40,"Needs Work","Critical Gap")))</f>
        <v>Strong</v>
      </c>
    </row>
    <row r="13" customFormat="false" ht="15" hidden="false" customHeight="false" outlineLevel="0" collapsed="false">
      <c r="A13" s="0" t="s">
        <v>12</v>
      </c>
      <c r="B13" s="7" t="str">
        <f aca="false">'Readiness Assessment'!D47</f>
        <v>0%</v>
      </c>
      <c r="C13" s="8" t="str">
        <f aca="false">IF(B13&gt;=80,"Strong",IF(B13&gt;=60,"Good",IF(B13&gt;=40,"Needs Work","Critical Gap")))</f>
        <v>Strong</v>
      </c>
    </row>
    <row r="14" customFormat="false" ht="15" hidden="false" customHeight="false" outlineLevel="0" collapsed="false">
      <c r="A14" s="0" t="s">
        <v>13</v>
      </c>
      <c r="B14" s="7" t="str">
        <f aca="false">'Readiness Assessment'!D54</f>
        <v>0%</v>
      </c>
      <c r="C14" s="8" t="str">
        <f aca="false">IF(B14&gt;=80,"Strong",IF(B14&gt;=60,"Good",IF(B14&gt;=40,"Needs Work","Critical Gap")))</f>
        <v>Strong</v>
      </c>
    </row>
    <row r="15" customFormat="false" ht="15" hidden="false" customHeight="false" outlineLevel="0" collapsed="false">
      <c r="A15" s="0" t="s">
        <v>14</v>
      </c>
      <c r="B15" s="7" t="str">
        <f aca="false">'Readiness Assessment'!D61</f>
        <v>0%</v>
      </c>
      <c r="C15" s="8" t="str">
        <f aca="false">IF(B15&gt;=80,"Strong",IF(B15&gt;=60,"Good",IF(B15&gt;=40,"Needs Work","Critical Gap")))</f>
        <v>Strong</v>
      </c>
    </row>
    <row r="18" customFormat="false" ht="15" hidden="false" customHeight="false" outlineLevel="0" collapsed="false">
      <c r="A18" s="5" t="s">
        <v>15</v>
      </c>
      <c r="B18" s="5"/>
      <c r="C18" s="5"/>
    </row>
    <row r="19" customFormat="false" ht="15" hidden="false" customHeight="false" outlineLevel="0" collapsed="false">
      <c r="A19" s="9" t="s">
        <v>16</v>
      </c>
      <c r="B19" s="9"/>
      <c r="C19" s="9"/>
    </row>
    <row r="20" customFormat="false" ht="15" hidden="false" customHeight="false" outlineLevel="0" collapsed="false">
      <c r="A20" s="9" t="s">
        <v>17</v>
      </c>
      <c r="B20" s="9"/>
      <c r="C20" s="9"/>
    </row>
    <row r="21" customFormat="false" ht="15" hidden="false" customHeight="false" outlineLevel="0" collapsed="false">
      <c r="A21" s="9" t="s">
        <v>18</v>
      </c>
      <c r="B21" s="9"/>
      <c r="C21" s="9"/>
    </row>
    <row r="22" customFormat="false" ht="15" hidden="false" customHeight="false" outlineLevel="0" collapsed="false">
      <c r="A22" s="9" t="s">
        <v>19</v>
      </c>
      <c r="B22" s="9"/>
      <c r="C22" s="9"/>
    </row>
    <row r="23" customFormat="false" ht="15" hidden="false" customHeight="false" outlineLevel="0" collapsed="false">
      <c r="A23" s="9"/>
      <c r="B23" s="9"/>
      <c r="C23" s="9"/>
    </row>
    <row r="24" customFormat="false" ht="15" hidden="false" customHeight="false" outlineLevel="0" collapsed="false">
      <c r="A24" s="10" t="s">
        <v>20</v>
      </c>
      <c r="B24" s="10"/>
      <c r="C24" s="10"/>
    </row>
    <row r="25" customFormat="false" ht="15" hidden="false" customHeight="false" outlineLevel="0" collapsed="false">
      <c r="A25" s="10" t="s">
        <v>21</v>
      </c>
      <c r="B25" s="10"/>
      <c r="C25" s="10"/>
    </row>
  </sheetData>
  <mergeCells count="10">
    <mergeCell ref="A1:C1"/>
    <mergeCell ref="A6:C6"/>
    <mergeCell ref="A18:C18"/>
    <mergeCell ref="A19:C19"/>
    <mergeCell ref="A20:C20"/>
    <mergeCell ref="A21:C21"/>
    <mergeCell ref="A22:C22"/>
    <mergeCell ref="A23:C23"/>
    <mergeCell ref="A24:C24"/>
    <mergeCell ref="A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2" min="2" style="0" width="15"/>
    <col collapsed="false" customWidth="true" hidden="false" outlineLevel="0" max="3" min="3" style="0" width="10"/>
    <col collapsed="false" customWidth="true" hidden="false" outlineLevel="0" max="4" min="4" style="0" width="45"/>
  </cols>
  <sheetData>
    <row r="1" customFormat="false" ht="17.35" hidden="false" customHeight="false" outlineLevel="0" collapsed="false">
      <c r="A1" s="11" t="s">
        <v>22</v>
      </c>
      <c r="B1" s="11"/>
      <c r="C1" s="11"/>
      <c r="D1" s="11"/>
    </row>
    <row r="2" customFormat="false" ht="15" hidden="false" customHeight="false" outlineLevel="0" collapsed="false">
      <c r="A2" s="12" t="s">
        <v>23</v>
      </c>
      <c r="B2" s="12"/>
      <c r="C2" s="12"/>
      <c r="D2" s="12"/>
    </row>
    <row r="3" customFormat="false" ht="15" hidden="false" customHeight="false" outlineLevel="0" collapsed="false">
      <c r="A3" s="13" t="s">
        <v>24</v>
      </c>
      <c r="B3" s="13"/>
      <c r="C3" s="13"/>
      <c r="D3" s="13"/>
    </row>
    <row r="5" customFormat="false" ht="15" hidden="false" customHeight="false" outlineLevel="0" collapsed="false">
      <c r="A5" s="14" t="s">
        <v>25</v>
      </c>
      <c r="B5" s="14" t="s">
        <v>26</v>
      </c>
      <c r="C5" s="14" t="s">
        <v>27</v>
      </c>
      <c r="D5" s="14" t="s">
        <v>28</v>
      </c>
    </row>
    <row r="6" customFormat="false" ht="15" hidden="false" customHeight="false" outlineLevel="0" collapsed="false">
      <c r="A6" s="15" t="s">
        <v>7</v>
      </c>
      <c r="B6" s="15"/>
      <c r="C6" s="15"/>
      <c r="D6" s="15"/>
    </row>
    <row r="7" customFormat="false" ht="15" hidden="false" customHeight="false" outlineLevel="0" collapsed="false">
      <c r="A7" s="16" t="s">
        <v>29</v>
      </c>
      <c r="B7" s="17" t="s">
        <v>30</v>
      </c>
      <c r="C7" s="18" t="n">
        <f aca="false">IF(B7="Yes",2,IF(B7="Partial",1,0))</f>
        <v>0</v>
      </c>
      <c r="D7" s="19" t="s">
        <v>31</v>
      </c>
    </row>
    <row r="8" customFormat="false" ht="15" hidden="false" customHeight="false" outlineLevel="0" collapsed="false">
      <c r="A8" s="16" t="s">
        <v>32</v>
      </c>
      <c r="B8" s="17" t="s">
        <v>30</v>
      </c>
      <c r="C8" s="18" t="n">
        <f aca="false">IF(B8="Yes",2,IF(B8="Partial",1,0))</f>
        <v>0</v>
      </c>
      <c r="D8" s="19" t="s">
        <v>33</v>
      </c>
    </row>
    <row r="9" customFormat="false" ht="15" hidden="false" customHeight="false" outlineLevel="0" collapsed="false">
      <c r="A9" s="16" t="s">
        <v>34</v>
      </c>
      <c r="B9" s="17" t="s">
        <v>30</v>
      </c>
      <c r="C9" s="18" t="n">
        <f aca="false">IF(B9="Yes",2,IF(B9="Partial",1,0))</f>
        <v>0</v>
      </c>
      <c r="D9" s="19" t="s">
        <v>35</v>
      </c>
    </row>
    <row r="10" customFormat="false" ht="15" hidden="false" customHeight="false" outlineLevel="0" collapsed="false">
      <c r="A10" s="16" t="s">
        <v>36</v>
      </c>
      <c r="B10" s="17" t="s">
        <v>30</v>
      </c>
      <c r="C10" s="18" t="n">
        <f aca="false">IF(B10="Yes",2,IF(B10="Partial",1,0))</f>
        <v>0</v>
      </c>
      <c r="D10" s="19" t="s">
        <v>37</v>
      </c>
    </row>
    <row r="11" customFormat="false" ht="15" hidden="false" customHeight="false" outlineLevel="0" collapsed="false">
      <c r="A11" s="16" t="s">
        <v>38</v>
      </c>
      <c r="B11" s="17" t="s">
        <v>30</v>
      </c>
      <c r="C11" s="18" t="n">
        <f aca="false">IF(B11="Yes",2,IF(B11="Partial",1,0))</f>
        <v>0</v>
      </c>
      <c r="D11" s="19" t="s">
        <v>39</v>
      </c>
    </row>
    <row r="12" customFormat="false" ht="15" hidden="false" customHeight="false" outlineLevel="0" collapsed="false">
      <c r="A12" s="20" t="s">
        <v>40</v>
      </c>
      <c r="B12" s="21" t="str">
        <f aca="false">SUM(C7:C11)&amp;" / "&amp;10</f>
        <v>0 / 10</v>
      </c>
      <c r="C12" s="21" t="n">
        <f aca="false">SUM(C7:C11)</f>
        <v>0</v>
      </c>
      <c r="D12" s="21" t="str">
        <f aca="false">(C12/(10))*100&amp;"%"</f>
        <v>0%</v>
      </c>
    </row>
    <row r="13" customFormat="false" ht="15" hidden="false" customHeight="false" outlineLevel="0" collapsed="false">
      <c r="A13" s="15" t="s">
        <v>8</v>
      </c>
      <c r="B13" s="15"/>
      <c r="C13" s="15"/>
      <c r="D13" s="15"/>
    </row>
    <row r="14" customFormat="false" ht="15" hidden="false" customHeight="false" outlineLevel="0" collapsed="false">
      <c r="A14" s="16" t="s">
        <v>41</v>
      </c>
      <c r="B14" s="17" t="s">
        <v>30</v>
      </c>
      <c r="C14" s="18" t="n">
        <f aca="false">IF(B14="Yes",2,IF(B14="Partial",1,0))</f>
        <v>0</v>
      </c>
      <c r="D14" s="19" t="s">
        <v>42</v>
      </c>
    </row>
    <row r="15" customFormat="false" ht="15" hidden="false" customHeight="false" outlineLevel="0" collapsed="false">
      <c r="A15" s="16" t="s">
        <v>43</v>
      </c>
      <c r="B15" s="17" t="s">
        <v>30</v>
      </c>
      <c r="C15" s="18" t="n">
        <f aca="false">IF(B15="Yes",2,IF(B15="Partial",1,0))</f>
        <v>0</v>
      </c>
      <c r="D15" s="19" t="s">
        <v>44</v>
      </c>
    </row>
    <row r="16" customFormat="false" ht="15" hidden="false" customHeight="false" outlineLevel="0" collapsed="false">
      <c r="A16" s="16" t="s">
        <v>45</v>
      </c>
      <c r="B16" s="17" t="s">
        <v>30</v>
      </c>
      <c r="C16" s="18" t="n">
        <f aca="false">IF(B16="Yes",2,IF(B16="Partial",1,0))</f>
        <v>0</v>
      </c>
      <c r="D16" s="19" t="s">
        <v>46</v>
      </c>
    </row>
    <row r="17" customFormat="false" ht="15" hidden="false" customHeight="false" outlineLevel="0" collapsed="false">
      <c r="A17" s="16" t="s">
        <v>47</v>
      </c>
      <c r="B17" s="17" t="s">
        <v>30</v>
      </c>
      <c r="C17" s="18" t="n">
        <f aca="false">IF(B17="Yes",2,IF(B17="Partial",1,0))</f>
        <v>0</v>
      </c>
      <c r="D17" s="19" t="s">
        <v>48</v>
      </c>
    </row>
    <row r="18" customFormat="false" ht="15" hidden="false" customHeight="false" outlineLevel="0" collapsed="false">
      <c r="A18" s="16" t="s">
        <v>49</v>
      </c>
      <c r="B18" s="17" t="s">
        <v>30</v>
      </c>
      <c r="C18" s="18" t="n">
        <f aca="false">IF(B18="Yes",2,IF(B18="Partial",1,0))</f>
        <v>0</v>
      </c>
      <c r="D18" s="19" t="s">
        <v>50</v>
      </c>
    </row>
    <row r="19" customFormat="false" ht="15" hidden="false" customHeight="false" outlineLevel="0" collapsed="false">
      <c r="A19" s="20" t="s">
        <v>51</v>
      </c>
      <c r="B19" s="21" t="str">
        <f aca="false">SUM(C14:C18)&amp;" / "&amp;10</f>
        <v>0 / 10</v>
      </c>
      <c r="C19" s="21" t="n">
        <f aca="false">SUM(C14:C18)</f>
        <v>0</v>
      </c>
      <c r="D19" s="21" t="str">
        <f aca="false">(C19/(10))*100&amp;"%"</f>
        <v>0%</v>
      </c>
    </row>
    <row r="20" customFormat="false" ht="15" hidden="false" customHeight="false" outlineLevel="0" collapsed="false">
      <c r="A20" s="15" t="s">
        <v>9</v>
      </c>
      <c r="B20" s="15"/>
      <c r="C20" s="15"/>
      <c r="D20" s="15"/>
    </row>
    <row r="21" customFormat="false" ht="15" hidden="false" customHeight="false" outlineLevel="0" collapsed="false">
      <c r="A21" s="16" t="s">
        <v>52</v>
      </c>
      <c r="B21" s="17" t="s">
        <v>30</v>
      </c>
      <c r="C21" s="18" t="n">
        <f aca="false">IF(B21="Yes",2,IF(B21="Partial",1,0))</f>
        <v>0</v>
      </c>
      <c r="D21" s="19" t="s">
        <v>53</v>
      </c>
    </row>
    <row r="22" customFormat="false" ht="15" hidden="false" customHeight="false" outlineLevel="0" collapsed="false">
      <c r="A22" s="16" t="s">
        <v>54</v>
      </c>
      <c r="B22" s="17" t="s">
        <v>30</v>
      </c>
      <c r="C22" s="18" t="n">
        <f aca="false">IF(B22="Yes",2,IF(B22="Partial",1,0))</f>
        <v>0</v>
      </c>
      <c r="D22" s="19" t="s">
        <v>55</v>
      </c>
    </row>
    <row r="23" customFormat="false" ht="15" hidden="false" customHeight="false" outlineLevel="0" collapsed="false">
      <c r="A23" s="16" t="s">
        <v>56</v>
      </c>
      <c r="B23" s="17" t="s">
        <v>30</v>
      </c>
      <c r="C23" s="18" t="n">
        <f aca="false">IF(B23="Yes",2,IF(B23="Partial",1,0))</f>
        <v>0</v>
      </c>
      <c r="D23" s="19" t="s">
        <v>57</v>
      </c>
    </row>
    <row r="24" customFormat="false" ht="15" hidden="false" customHeight="false" outlineLevel="0" collapsed="false">
      <c r="A24" s="16" t="s">
        <v>58</v>
      </c>
      <c r="B24" s="17" t="s">
        <v>30</v>
      </c>
      <c r="C24" s="18" t="n">
        <f aca="false">IF(B24="Yes",2,IF(B24="Partial",1,0))</f>
        <v>0</v>
      </c>
      <c r="D24" s="19" t="s">
        <v>59</v>
      </c>
    </row>
    <row r="25" customFormat="false" ht="15" hidden="false" customHeight="false" outlineLevel="0" collapsed="false">
      <c r="A25" s="16" t="s">
        <v>60</v>
      </c>
      <c r="B25" s="17" t="s">
        <v>30</v>
      </c>
      <c r="C25" s="18" t="n">
        <f aca="false">IF(B25="Yes",2,IF(B25="Partial",1,0))</f>
        <v>0</v>
      </c>
      <c r="D25" s="19" t="s">
        <v>61</v>
      </c>
    </row>
    <row r="26" customFormat="false" ht="15" hidden="false" customHeight="false" outlineLevel="0" collapsed="false">
      <c r="A26" s="20" t="s">
        <v>62</v>
      </c>
      <c r="B26" s="21" t="str">
        <f aca="false">SUM(C21:C25)&amp;" / "&amp;10</f>
        <v>0 / 10</v>
      </c>
      <c r="C26" s="21" t="n">
        <f aca="false">SUM(C21:C25)</f>
        <v>0</v>
      </c>
      <c r="D26" s="21" t="str">
        <f aca="false">(C26/(10))*100&amp;"%"</f>
        <v>0%</v>
      </c>
    </row>
    <row r="27" customFormat="false" ht="15" hidden="false" customHeight="false" outlineLevel="0" collapsed="false">
      <c r="A27" s="15" t="s">
        <v>10</v>
      </c>
      <c r="B27" s="15"/>
      <c r="C27" s="15"/>
      <c r="D27" s="15"/>
    </row>
    <row r="28" customFormat="false" ht="15" hidden="false" customHeight="false" outlineLevel="0" collapsed="false">
      <c r="A28" s="16" t="s">
        <v>63</v>
      </c>
      <c r="B28" s="17" t="s">
        <v>30</v>
      </c>
      <c r="C28" s="18" t="n">
        <f aca="false">IF(B28="Yes",2,IF(B28="Partial",1,0))</f>
        <v>0</v>
      </c>
      <c r="D28" s="19" t="s">
        <v>64</v>
      </c>
    </row>
    <row r="29" customFormat="false" ht="15" hidden="false" customHeight="false" outlineLevel="0" collapsed="false">
      <c r="A29" s="16" t="s">
        <v>65</v>
      </c>
      <c r="B29" s="17" t="s">
        <v>30</v>
      </c>
      <c r="C29" s="18" t="n">
        <f aca="false">IF(B29="Yes",2,IF(B29="Partial",1,0))</f>
        <v>0</v>
      </c>
      <c r="D29" s="19" t="s">
        <v>66</v>
      </c>
    </row>
    <row r="30" customFormat="false" ht="15" hidden="false" customHeight="false" outlineLevel="0" collapsed="false">
      <c r="A30" s="16" t="s">
        <v>67</v>
      </c>
      <c r="B30" s="17" t="s">
        <v>30</v>
      </c>
      <c r="C30" s="18" t="n">
        <f aca="false">IF(B30="Yes",2,IF(B30="Partial",1,0))</f>
        <v>0</v>
      </c>
      <c r="D30" s="19" t="s">
        <v>68</v>
      </c>
    </row>
    <row r="31" customFormat="false" ht="15" hidden="false" customHeight="false" outlineLevel="0" collapsed="false">
      <c r="A31" s="16" t="s">
        <v>69</v>
      </c>
      <c r="B31" s="17" t="s">
        <v>30</v>
      </c>
      <c r="C31" s="18" t="n">
        <f aca="false">IF(B31="Yes",2,IF(B31="Partial",1,0))</f>
        <v>0</v>
      </c>
      <c r="D31" s="19" t="s">
        <v>70</v>
      </c>
    </row>
    <row r="32" customFormat="false" ht="28.35" hidden="false" customHeight="false" outlineLevel="0" collapsed="false">
      <c r="A32" s="16" t="s">
        <v>71</v>
      </c>
      <c r="B32" s="17" t="s">
        <v>30</v>
      </c>
      <c r="C32" s="18" t="n">
        <f aca="false">IF(B32="Yes",2,IF(B32="Partial",1,0))</f>
        <v>0</v>
      </c>
      <c r="D32" s="19" t="s">
        <v>72</v>
      </c>
    </row>
    <row r="33" customFormat="false" ht="15" hidden="false" customHeight="false" outlineLevel="0" collapsed="false">
      <c r="A33" s="20" t="s">
        <v>73</v>
      </c>
      <c r="B33" s="21" t="str">
        <f aca="false">SUM(C28:C32)&amp;" / "&amp;10</f>
        <v>0 / 10</v>
      </c>
      <c r="C33" s="21" t="n">
        <f aca="false">SUM(C28:C32)</f>
        <v>0</v>
      </c>
      <c r="D33" s="21" t="str">
        <f aca="false">(C33/(10))*100&amp;"%"</f>
        <v>0%</v>
      </c>
    </row>
    <row r="34" customFormat="false" ht="15" hidden="false" customHeight="false" outlineLevel="0" collapsed="false">
      <c r="A34" s="15" t="s">
        <v>11</v>
      </c>
      <c r="B34" s="15"/>
      <c r="C34" s="15"/>
      <c r="D34" s="15"/>
    </row>
    <row r="35" customFormat="false" ht="15" hidden="false" customHeight="false" outlineLevel="0" collapsed="false">
      <c r="A35" s="16" t="s">
        <v>74</v>
      </c>
      <c r="B35" s="17" t="s">
        <v>30</v>
      </c>
      <c r="C35" s="18" t="n">
        <f aca="false">IF(B35="Yes",2,IF(B35="Partial",1,0))</f>
        <v>0</v>
      </c>
      <c r="D35" s="19" t="s">
        <v>75</v>
      </c>
    </row>
    <row r="36" customFormat="false" ht="15" hidden="false" customHeight="false" outlineLevel="0" collapsed="false">
      <c r="A36" s="16" t="s">
        <v>76</v>
      </c>
      <c r="B36" s="17" t="s">
        <v>30</v>
      </c>
      <c r="C36" s="18" t="n">
        <f aca="false">IF(B36="Yes",2,IF(B36="Partial",1,0))</f>
        <v>0</v>
      </c>
      <c r="D36" s="19" t="s">
        <v>77</v>
      </c>
    </row>
    <row r="37" customFormat="false" ht="15" hidden="false" customHeight="false" outlineLevel="0" collapsed="false">
      <c r="A37" s="16" t="s">
        <v>78</v>
      </c>
      <c r="B37" s="17" t="s">
        <v>30</v>
      </c>
      <c r="C37" s="18" t="n">
        <f aca="false">IF(B37="Yes",2,IF(B37="Partial",1,0))</f>
        <v>0</v>
      </c>
      <c r="D37" s="19" t="s">
        <v>79</v>
      </c>
    </row>
    <row r="38" customFormat="false" ht="15" hidden="false" customHeight="false" outlineLevel="0" collapsed="false">
      <c r="A38" s="16" t="s">
        <v>80</v>
      </c>
      <c r="B38" s="17" t="s">
        <v>30</v>
      </c>
      <c r="C38" s="18" t="n">
        <f aca="false">IF(B38="Yes",2,IF(B38="Partial",1,0))</f>
        <v>0</v>
      </c>
      <c r="D38" s="19" t="s">
        <v>81</v>
      </c>
    </row>
    <row r="39" customFormat="false" ht="15" hidden="false" customHeight="false" outlineLevel="0" collapsed="false">
      <c r="A39" s="16" t="s">
        <v>82</v>
      </c>
      <c r="B39" s="17" t="s">
        <v>30</v>
      </c>
      <c r="C39" s="18" t="n">
        <f aca="false">IF(B39="Yes",2,IF(B39="Partial",1,0))</f>
        <v>0</v>
      </c>
      <c r="D39" s="19" t="s">
        <v>83</v>
      </c>
    </row>
    <row r="40" customFormat="false" ht="15" hidden="false" customHeight="false" outlineLevel="0" collapsed="false">
      <c r="A40" s="20" t="s">
        <v>84</v>
      </c>
      <c r="B40" s="21" t="str">
        <f aca="false">SUM(C35:C39)&amp;" / "&amp;10</f>
        <v>0 / 10</v>
      </c>
      <c r="C40" s="21" t="n">
        <f aca="false">SUM(C35:C39)</f>
        <v>0</v>
      </c>
      <c r="D40" s="21" t="str">
        <f aca="false">(C40/(10))*100&amp;"%"</f>
        <v>0%</v>
      </c>
    </row>
    <row r="41" customFormat="false" ht="15" hidden="false" customHeight="false" outlineLevel="0" collapsed="false">
      <c r="A41" s="15" t="s">
        <v>12</v>
      </c>
      <c r="B41" s="15"/>
      <c r="C41" s="15"/>
      <c r="D41" s="15"/>
    </row>
    <row r="42" customFormat="false" ht="15" hidden="false" customHeight="false" outlineLevel="0" collapsed="false">
      <c r="A42" s="16" t="s">
        <v>85</v>
      </c>
      <c r="B42" s="17" t="s">
        <v>30</v>
      </c>
      <c r="C42" s="18" t="n">
        <f aca="false">IF(B42="Yes",2,IF(B42="Partial",1,0))</f>
        <v>0</v>
      </c>
      <c r="D42" s="19" t="s">
        <v>86</v>
      </c>
    </row>
    <row r="43" customFormat="false" ht="15" hidden="false" customHeight="false" outlineLevel="0" collapsed="false">
      <c r="A43" s="16" t="s">
        <v>87</v>
      </c>
      <c r="B43" s="17" t="s">
        <v>30</v>
      </c>
      <c r="C43" s="18" t="n">
        <f aca="false">IF(B43="Yes",2,IF(B43="Partial",1,0))</f>
        <v>0</v>
      </c>
      <c r="D43" s="19" t="s">
        <v>88</v>
      </c>
    </row>
    <row r="44" customFormat="false" ht="15" hidden="false" customHeight="false" outlineLevel="0" collapsed="false">
      <c r="A44" s="16" t="s">
        <v>89</v>
      </c>
      <c r="B44" s="17" t="s">
        <v>30</v>
      </c>
      <c r="C44" s="18" t="n">
        <f aca="false">IF(B44="Yes",2,IF(B44="Partial",1,0))</f>
        <v>0</v>
      </c>
      <c r="D44" s="19" t="s">
        <v>90</v>
      </c>
    </row>
    <row r="45" customFormat="false" ht="15" hidden="false" customHeight="false" outlineLevel="0" collapsed="false">
      <c r="A45" s="16" t="s">
        <v>91</v>
      </c>
      <c r="B45" s="17" t="s">
        <v>30</v>
      </c>
      <c r="C45" s="18" t="n">
        <f aca="false">IF(B45="Yes",2,IF(B45="Partial",1,0))</f>
        <v>0</v>
      </c>
      <c r="D45" s="19" t="s">
        <v>92</v>
      </c>
    </row>
    <row r="46" customFormat="false" ht="15" hidden="false" customHeight="false" outlineLevel="0" collapsed="false">
      <c r="A46" s="16" t="s">
        <v>93</v>
      </c>
      <c r="B46" s="17" t="s">
        <v>30</v>
      </c>
      <c r="C46" s="18" t="n">
        <f aca="false">IF(B46="Yes",2,IF(B46="Partial",1,0))</f>
        <v>0</v>
      </c>
      <c r="D46" s="19" t="s">
        <v>94</v>
      </c>
    </row>
    <row r="47" customFormat="false" ht="15" hidden="false" customHeight="false" outlineLevel="0" collapsed="false">
      <c r="A47" s="20" t="s">
        <v>95</v>
      </c>
      <c r="B47" s="21" t="str">
        <f aca="false">SUM(C42:C46)&amp;" / "&amp;10</f>
        <v>0 / 10</v>
      </c>
      <c r="C47" s="21" t="n">
        <f aca="false">SUM(C42:C46)</f>
        <v>0</v>
      </c>
      <c r="D47" s="21" t="str">
        <f aca="false">(C47/(10))*100&amp;"%"</f>
        <v>0%</v>
      </c>
    </row>
    <row r="48" customFormat="false" ht="15" hidden="false" customHeight="false" outlineLevel="0" collapsed="false">
      <c r="A48" s="15" t="s">
        <v>13</v>
      </c>
      <c r="B48" s="15"/>
      <c r="C48" s="15"/>
      <c r="D48" s="15"/>
    </row>
    <row r="49" customFormat="false" ht="15" hidden="false" customHeight="false" outlineLevel="0" collapsed="false">
      <c r="A49" s="16" t="s">
        <v>96</v>
      </c>
      <c r="B49" s="17" t="s">
        <v>30</v>
      </c>
      <c r="C49" s="18" t="n">
        <f aca="false">IF(B49="Yes",2,IF(B49="Partial",1,0))</f>
        <v>0</v>
      </c>
      <c r="D49" s="19" t="s">
        <v>97</v>
      </c>
    </row>
    <row r="50" customFormat="false" ht="15" hidden="false" customHeight="false" outlineLevel="0" collapsed="false">
      <c r="A50" s="16" t="s">
        <v>98</v>
      </c>
      <c r="B50" s="17" t="s">
        <v>30</v>
      </c>
      <c r="C50" s="18" t="n">
        <f aca="false">IF(B50="Yes",2,IF(B50="Partial",1,0))</f>
        <v>0</v>
      </c>
      <c r="D50" s="19" t="s">
        <v>99</v>
      </c>
    </row>
    <row r="51" customFormat="false" ht="15" hidden="false" customHeight="false" outlineLevel="0" collapsed="false">
      <c r="A51" s="16" t="s">
        <v>100</v>
      </c>
      <c r="B51" s="17" t="s">
        <v>30</v>
      </c>
      <c r="C51" s="18" t="n">
        <f aca="false">IF(B51="Yes",2,IF(B51="Partial",1,0))</f>
        <v>0</v>
      </c>
      <c r="D51" s="19" t="s">
        <v>101</v>
      </c>
    </row>
    <row r="52" customFormat="false" ht="15" hidden="false" customHeight="false" outlineLevel="0" collapsed="false">
      <c r="A52" s="16" t="s">
        <v>102</v>
      </c>
      <c r="B52" s="17" t="s">
        <v>30</v>
      </c>
      <c r="C52" s="18" t="n">
        <f aca="false">IF(B52="Yes",2,IF(B52="Partial",1,0))</f>
        <v>0</v>
      </c>
      <c r="D52" s="19" t="s">
        <v>103</v>
      </c>
    </row>
    <row r="53" customFormat="false" ht="15" hidden="false" customHeight="false" outlineLevel="0" collapsed="false">
      <c r="A53" s="16" t="s">
        <v>104</v>
      </c>
      <c r="B53" s="17" t="s">
        <v>30</v>
      </c>
      <c r="C53" s="18" t="n">
        <f aca="false">IF(B53="Yes",2,IF(B53="Partial",1,0))</f>
        <v>0</v>
      </c>
      <c r="D53" s="19" t="s">
        <v>105</v>
      </c>
    </row>
    <row r="54" customFormat="false" ht="15" hidden="false" customHeight="false" outlineLevel="0" collapsed="false">
      <c r="A54" s="20" t="s">
        <v>106</v>
      </c>
      <c r="B54" s="21" t="str">
        <f aca="false">SUM(C49:C53)&amp;" / "&amp;10</f>
        <v>0 / 10</v>
      </c>
      <c r="C54" s="21" t="n">
        <f aca="false">SUM(C49:C53)</f>
        <v>0</v>
      </c>
      <c r="D54" s="21" t="str">
        <f aca="false">(C54/(10))*100&amp;"%"</f>
        <v>0%</v>
      </c>
    </row>
    <row r="55" customFormat="false" ht="15" hidden="false" customHeight="false" outlineLevel="0" collapsed="false">
      <c r="A55" s="15" t="s">
        <v>14</v>
      </c>
      <c r="B55" s="15"/>
      <c r="C55" s="15"/>
      <c r="D55" s="15"/>
    </row>
    <row r="56" customFormat="false" ht="15" hidden="false" customHeight="false" outlineLevel="0" collapsed="false">
      <c r="A56" s="16" t="s">
        <v>107</v>
      </c>
      <c r="B56" s="17" t="s">
        <v>30</v>
      </c>
      <c r="C56" s="18" t="n">
        <f aca="false">IF(B56="Yes",2,IF(B56="Partial",1,0))</f>
        <v>0</v>
      </c>
      <c r="D56" s="19" t="s">
        <v>108</v>
      </c>
    </row>
    <row r="57" customFormat="false" ht="15" hidden="false" customHeight="false" outlineLevel="0" collapsed="false">
      <c r="A57" s="16" t="s">
        <v>109</v>
      </c>
      <c r="B57" s="17" t="s">
        <v>30</v>
      </c>
      <c r="C57" s="18" t="n">
        <f aca="false">IF(B57="Yes",2,IF(B57="Partial",1,0))</f>
        <v>0</v>
      </c>
      <c r="D57" s="19" t="s">
        <v>110</v>
      </c>
    </row>
    <row r="58" customFormat="false" ht="15" hidden="false" customHeight="false" outlineLevel="0" collapsed="false">
      <c r="A58" s="16" t="s">
        <v>111</v>
      </c>
      <c r="B58" s="17" t="s">
        <v>30</v>
      </c>
      <c r="C58" s="18" t="n">
        <f aca="false">IF(B58="Yes",2,IF(B58="Partial",1,0))</f>
        <v>0</v>
      </c>
      <c r="D58" s="19" t="s">
        <v>112</v>
      </c>
    </row>
    <row r="59" customFormat="false" ht="15" hidden="false" customHeight="false" outlineLevel="0" collapsed="false">
      <c r="A59" s="16" t="s">
        <v>113</v>
      </c>
      <c r="B59" s="17" t="s">
        <v>30</v>
      </c>
      <c r="C59" s="18" t="n">
        <f aca="false">IF(B59="Yes",2,IF(B59="Partial",1,0))</f>
        <v>0</v>
      </c>
      <c r="D59" s="19" t="s">
        <v>114</v>
      </c>
    </row>
    <row r="60" customFormat="false" ht="15" hidden="false" customHeight="false" outlineLevel="0" collapsed="false">
      <c r="A60" s="16" t="s">
        <v>115</v>
      </c>
      <c r="B60" s="17" t="s">
        <v>30</v>
      </c>
      <c r="C60" s="18" t="n">
        <f aca="false">IF(B60="Yes",2,IF(B60="Partial",1,0))</f>
        <v>0</v>
      </c>
      <c r="D60" s="19" t="s">
        <v>116</v>
      </c>
    </row>
    <row r="61" customFormat="false" ht="15" hidden="false" customHeight="false" outlineLevel="0" collapsed="false">
      <c r="A61" s="20" t="s">
        <v>117</v>
      </c>
      <c r="B61" s="21" t="str">
        <f aca="false">SUM(C56:C60)&amp;" / "&amp;10</f>
        <v>0 / 10</v>
      </c>
      <c r="C61" s="21" t="n">
        <f aca="false">SUM(C56:C60)</f>
        <v>0</v>
      </c>
      <c r="D61" s="21" t="str">
        <f aca="false">(C61/(10))*100&amp;"%"</f>
        <v>0%</v>
      </c>
    </row>
    <row r="63" customFormat="false" ht="15" hidden="false" customHeight="false" outlineLevel="0" collapsed="false">
      <c r="A63" s="22" t="s">
        <v>118</v>
      </c>
      <c r="B63" s="22"/>
      <c r="C63" s="22"/>
      <c r="D63" s="22"/>
    </row>
    <row r="64" customFormat="false" ht="15" hidden="false" customHeight="false" outlineLevel="0" collapsed="false">
      <c r="A64" s="0" t="s">
        <v>119</v>
      </c>
      <c r="B64" s="4" t="n">
        <f aca="false">SUM(C6:C62)</f>
        <v>0</v>
      </c>
      <c r="C64" s="8" t="s">
        <v>120</v>
      </c>
    </row>
    <row r="65" customFormat="false" ht="15" hidden="false" customHeight="false" outlineLevel="0" collapsed="false">
      <c r="A65" s="0" t="s">
        <v>121</v>
      </c>
      <c r="B65" s="23" t="n">
        <f aca="false">(B64/80)*100</f>
        <v>0</v>
      </c>
    </row>
    <row r="66" customFormat="false" ht="15" hidden="false" customHeight="false" outlineLevel="0" collapsed="false">
      <c r="A66" s="0" t="s">
        <v>2</v>
      </c>
      <c r="B66" s="24" t="str">
        <f aca="false">IF(B65&gt;=80,"HIGH - Ready to Proceed",IF(B65&gt;=60,"MEDIUM - Address Gaps",IF(B65&gt;=40,"LOW - Significant Prep Needed","NOT READY - Major Work Required")))</f>
        <v>NOT READY - Major Work Required</v>
      </c>
      <c r="C66" s="24"/>
      <c r="D66" s="24"/>
    </row>
    <row r="68" customFormat="false" ht="15" hidden="false" customHeight="false" outlineLevel="0" collapsed="false">
      <c r="A68" s="22" t="s">
        <v>122</v>
      </c>
      <c r="B68" s="22"/>
      <c r="C68" s="22"/>
      <c r="D68" s="22"/>
    </row>
    <row r="69" customFormat="false" ht="15" hidden="false" customHeight="false" outlineLevel="0" collapsed="false">
      <c r="A69" s="25" t="s">
        <v>123</v>
      </c>
      <c r="B69" s="25"/>
      <c r="C69" s="25"/>
      <c r="D69" s="25"/>
    </row>
    <row r="70" customFormat="false" ht="39.75" hidden="false" customHeight="true" outlineLevel="0" collapsed="false">
      <c r="A70" s="26" t="s">
        <v>124</v>
      </c>
      <c r="B70" s="26"/>
      <c r="C70" s="26"/>
      <c r="D70" s="26"/>
    </row>
    <row r="71" customFormat="false" ht="15" hidden="false" customHeight="false" outlineLevel="0" collapsed="false">
      <c r="A71" s="25" t="s">
        <v>125</v>
      </c>
      <c r="B71" s="25"/>
      <c r="C71" s="25"/>
      <c r="D71" s="25"/>
    </row>
    <row r="72" customFormat="false" ht="39.75" hidden="false" customHeight="true" outlineLevel="0" collapsed="false">
      <c r="A72" s="26" t="s">
        <v>126</v>
      </c>
      <c r="B72" s="26"/>
      <c r="C72" s="26"/>
      <c r="D72" s="26"/>
    </row>
    <row r="73" customFormat="false" ht="15" hidden="false" customHeight="false" outlineLevel="0" collapsed="false">
      <c r="A73" s="25" t="s">
        <v>127</v>
      </c>
      <c r="B73" s="25"/>
      <c r="C73" s="25"/>
      <c r="D73" s="25"/>
    </row>
    <row r="74" customFormat="false" ht="39.75" hidden="false" customHeight="true" outlineLevel="0" collapsed="false">
      <c r="A74" s="26" t="s">
        <v>128</v>
      </c>
      <c r="B74" s="26"/>
      <c r="C74" s="26"/>
      <c r="D74" s="26"/>
    </row>
    <row r="75" customFormat="false" ht="15" hidden="false" customHeight="false" outlineLevel="0" collapsed="false">
      <c r="A75" s="25" t="s">
        <v>129</v>
      </c>
      <c r="B75" s="25"/>
      <c r="C75" s="25"/>
      <c r="D75" s="25"/>
    </row>
    <row r="76" customFormat="false" ht="39.75" hidden="false" customHeight="true" outlineLevel="0" collapsed="false">
      <c r="A76" s="26" t="s">
        <v>130</v>
      </c>
      <c r="B76" s="26"/>
      <c r="C76" s="26"/>
      <c r="D76" s="26"/>
    </row>
    <row r="78" customFormat="false" ht="15" hidden="false" customHeight="false" outlineLevel="0" collapsed="false">
      <c r="A78" s="22" t="s">
        <v>131</v>
      </c>
      <c r="B78" s="22"/>
      <c r="C78" s="22"/>
      <c r="D78" s="22"/>
    </row>
    <row r="79" customFormat="false" ht="15" hidden="false" customHeight="false" outlineLevel="0" collapsed="false">
      <c r="A79" s="9" t="s">
        <v>132</v>
      </c>
      <c r="B79" s="9"/>
      <c r="C79" s="9"/>
      <c r="D79" s="9"/>
    </row>
    <row r="80" customFormat="false" ht="15" hidden="false" customHeight="false" outlineLevel="0" collapsed="false">
      <c r="A80" s="9" t="s">
        <v>133</v>
      </c>
      <c r="B80" s="9"/>
      <c r="C80" s="9"/>
      <c r="D80" s="9"/>
    </row>
    <row r="81" customFormat="false" ht="15" hidden="false" customHeight="false" outlineLevel="0" collapsed="false">
      <c r="A81" s="9" t="s">
        <v>134</v>
      </c>
      <c r="B81" s="9"/>
      <c r="C81" s="9"/>
      <c r="D81" s="9"/>
    </row>
    <row r="82" customFormat="false" ht="15" hidden="false" customHeight="false" outlineLevel="0" collapsed="false">
      <c r="A82" s="9" t="s">
        <v>135</v>
      </c>
      <c r="B82" s="9"/>
      <c r="C82" s="9"/>
      <c r="D82" s="9"/>
    </row>
    <row r="83" customFormat="false" ht="15" hidden="false" customHeight="false" outlineLevel="0" collapsed="false">
      <c r="A83" s="9"/>
      <c r="B83" s="9"/>
      <c r="C83" s="9"/>
      <c r="D83" s="9"/>
    </row>
    <row r="84" customFormat="false" ht="15" hidden="false" customHeight="false" outlineLevel="0" collapsed="false">
      <c r="A84" s="25" t="s">
        <v>136</v>
      </c>
      <c r="B84" s="25"/>
      <c r="C84" s="25"/>
      <c r="D84" s="25"/>
    </row>
    <row r="85" customFormat="false" ht="15" hidden="false" customHeight="false" outlineLevel="0" collapsed="false">
      <c r="A85" s="25" t="s">
        <v>137</v>
      </c>
      <c r="B85" s="25"/>
      <c r="C85" s="25"/>
      <c r="D85" s="25"/>
    </row>
    <row r="86" customFormat="false" ht="15" hidden="false" customHeight="false" outlineLevel="0" collapsed="false">
      <c r="A86" s="25" t="s">
        <v>138</v>
      </c>
      <c r="B86" s="25"/>
      <c r="C86" s="25"/>
      <c r="D86" s="25"/>
    </row>
    <row r="87" customFormat="false" ht="15" hidden="false" customHeight="false" outlineLevel="0" collapsed="false">
      <c r="A87" s="25" t="s">
        <v>139</v>
      </c>
      <c r="B87" s="25"/>
      <c r="C87" s="25"/>
      <c r="D87" s="25"/>
    </row>
  </sheetData>
  <mergeCells count="32">
    <mergeCell ref="A1:D1"/>
    <mergeCell ref="A2:D2"/>
    <mergeCell ref="A3:D3"/>
    <mergeCell ref="A6:D6"/>
    <mergeCell ref="A13:D13"/>
    <mergeCell ref="A20:D20"/>
    <mergeCell ref="A27:D27"/>
    <mergeCell ref="A34:D34"/>
    <mergeCell ref="A41:D41"/>
    <mergeCell ref="A48:D48"/>
    <mergeCell ref="A55:D55"/>
    <mergeCell ref="A63:D63"/>
    <mergeCell ref="B66:D66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</mergeCells>
  <dataValidations count="1">
    <dataValidation allowBlank="false" error="Please select Yes, Partial, or No" errorStyle="stop" errorTitle="Invalid Entry" operator="between" showDropDown="false" showErrorMessage="false" showInputMessage="false" sqref="B7:B11 B14:B18 B21:B25 B28:B32 B35:B39 B42:B46 B49:B53 B56:B60" type="list">
      <formula1>"Yes,Partial,No"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2025-10-29T17:25:16Z</dcterms:created>
  <dc:creator>openpyxl</dc:creator>
  <dc:description/>
  <dc:language>en-US</dc:language>
  <cp:lastModifiedBy/>
  <dcterms:modified xsi:type="dcterms:W3CDTF">2025-10-29T17:25:16Z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